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/>
  <c r="E30"/>
  <c r="E29"/>
  <c r="E28"/>
  <c r="E27"/>
  <c r="E15"/>
  <c r="E25"/>
  <c r="E26"/>
  <c r="E24"/>
  <c r="E13"/>
  <c r="E12"/>
  <c r="E11"/>
  <c r="E10"/>
  <c r="E9"/>
  <c r="E20"/>
  <c r="E18" l="1"/>
  <c r="E17"/>
  <c r="E16"/>
  <c r="E14"/>
  <c r="E8"/>
  <c r="E7"/>
  <c r="D36"/>
  <c r="D38" s="1"/>
  <c r="E4"/>
  <c r="E5"/>
  <c r="E6"/>
  <c r="E21"/>
  <c r="E22"/>
  <c r="E23"/>
  <c r="E32"/>
  <c r="E3"/>
  <c r="E36" l="1"/>
  <c r="E38" s="1"/>
</calcChain>
</file>

<file path=xl/sharedStrings.xml><?xml version="1.0" encoding="utf-8"?>
<sst xmlns="http://schemas.openxmlformats.org/spreadsheetml/2006/main" count="42" uniqueCount="42">
  <si>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</si>
  <si>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</si>
  <si>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</si>
  <si>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</si>
  <si>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</si>
  <si>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</si>
  <si>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</si>
  <si>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</si>
  <si>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</si>
  <si>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>Навчання спеціалістів</t>
  </si>
  <si>
    <t xml:space="preserve">балансир лабіринт </t>
  </si>
  <si>
    <t>Комплект "Колона з бульбашками" одинарна https://inkluzia.com.ua/ru/komplekt-kolona-z-bulbashkami/</t>
  </si>
  <si>
    <t>Оптоволоконний пучок бокового свічення https://inkluzia.com.ua/ru/optovolokoonniy-puchok-bokovogo-svitinnya/</t>
  </si>
  <si>
    <t>сухий душ https://inkluzia.com.ua/ru/sukhiy-dush/</t>
  </si>
  <si>
    <t>сенсорна печера https://inkluzia.com.ua/ru/sensorna-pechera/</t>
  </si>
  <si>
    <t>Лава-лампа https://inkluzia.com.ua/ru/lava-lampa/8459/</t>
  </si>
  <si>
    <t>велика піраміда https://inkluzia.com.ua/ru/velika-piramida/</t>
  </si>
  <si>
    <t>тренажер перекотиполе https://inkluzia.com.ua/ru/trenazher-perekotipole-al-240-1/</t>
  </si>
  <si>
    <t>реабілітаійна платформа https://inkluzia.com.ua/ru/goydalka-reabltatsyna-platforma/</t>
  </si>
  <si>
    <t>обтяжена сенсорна гусения https://inkluzia.com.ua/ru/obtyazhena-sensorna-igrashka-gusin-vemochka/</t>
  </si>
  <si>
    <t>Дитячий мякий куточок https://inkluzia.com.ua/ru/dityachiy-myakiy-modulniy-kutok/</t>
  </si>
  <si>
    <t>світлодинамічний прилад https://inkluzia.com.ua/ru/svitodinamichniy-pristriy/</t>
  </si>
  <si>
    <t>багатофункіональний набір радуга https://inkluzia.com.ua/ru/bagatofunktsiyniy-nabir-veselka/1742/</t>
  </si>
  <si>
    <t>музичні сенсорні подущки https://inkluzia.com.ua/ru/muzikalni-sensorni-podushki-myake-pianino/</t>
  </si>
  <si>
    <t>модульний набір кубик Сома https://inkluzia.com.ua/ru/modulniy-nabir-kubik-soma/</t>
  </si>
  <si>
    <t xml:space="preserve">Доставка та монтаж обладнання </t>
  </si>
  <si>
    <t>сенсорний гамак https://inkluzia.com.ua/ru/sensorna-goydalka-gamak/</t>
  </si>
  <si>
    <t>набір сенсорних мячів 3 шт https://inkluzia.com.ua/ru/sportivno-igrovye-tovary/myachi/myachi-masazhni-myachi-sensorni/8047/</t>
  </si>
  <si>
    <t>сенсорний ігровий стіл https://inkluzia.com.ua/ru/sensorniy-igroviy-stil-z-pidsvitkou-vema-d600/</t>
  </si>
  <si>
    <t>літаюче блюде https://inkluzia.com.ua/ru/sensorna-goydalka-litauche-bludtse/</t>
  </si>
  <si>
    <t>мяч для покращення моторики, координаії https://inkluzia.com.ua/ru/sportivno-igrovye-tovary/myachi/medbol-myachi-medichni/9629/</t>
  </si>
  <si>
    <t>тонель сенсорний реабілітаійний https://inkluzia.com.ua/ru/tunel-sensorniy-reabilitatsiyniy/</t>
  </si>
  <si>
    <t>пуф лежебока https://inkluzia.com.ua/ru/puf-lezhen/</t>
  </si>
  <si>
    <t>панель безкінечний колодязь https://inkluzia.com.ua/ru/panel-neskinchenniy-kolodyaz/</t>
  </si>
  <si>
    <t>арома панель https://inkluzia.com.ua/ru/aroma-panel-kvadro-aroma/</t>
  </si>
  <si>
    <t>підлогове покриття https://inkluzia.com.ua/ru/sportivno-igrovye-tovary/maty-pokrytie-tatami/881/</t>
  </si>
  <si>
    <t>масажний коврик https://inkluzia.com.ua/ru/kilimok-masazhniy-z-efektom-morskoyi-galki/8516/</t>
  </si>
  <si>
    <t>дошка балансир https://inkluzia.com.ua/ru/balansuvalna-doshka-skeyt/</t>
  </si>
  <si>
    <t>стілеь Нельсон https://inkluzia.com.ua/ru/balansuvalniy-stilets-nelson/</t>
  </si>
  <si>
    <t>платформа Сатурн https://inkluzia.com.ua/ru/balansuvalna-platforma-saturn/</t>
  </si>
  <si>
    <t>Оренда приміщення (за потребою)</t>
  </si>
  <si>
    <t>монтажні роботи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</si>
</sst>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2" fontId="6" fillId="0" borderId="21" xfId="0" applyNumberFormat="1" applyFont="1" applyBorder="1"/>
    <xf numFmtId="0" fontId="6" fillId="0" borderId="11" xfId="0" applyFont="1" applyBorder="1"/>
    <xf numFmtId="2" fontId="6" fillId="0" borderId="16" xfId="0" applyNumberFormat="1" applyFont="1" applyBorder="1"/>
    <xf numFmtId="0" fontId="6" fillId="0" borderId="2" xfId="0" applyFont="1" applyFill="1" applyBorder="1"/>
    <xf numFmtId="2" fontId="6" fillId="0" borderId="2" xfId="0" applyNumberFormat="1" applyFont="1" applyFill="1" applyBorder="1"/>
    <xf numFmtId="2" fontId="6" fillId="0" borderId="5" xfId="0" applyNumberFormat="1" applyFont="1" applyFill="1" applyBorder="1"/>
    <xf numFmtId="2" fontId="6" fillId="0" borderId="20" xfId="0" applyNumberFormat="1" applyFont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22" xfId="0" applyFont="1" applyBorder="1" applyAlignment="1">
      <alignment wrapText="1"/>
    </xf>
    <xf numFmtId="0" fontId="6" fillId="0" borderId="23" xfId="0" applyFont="1" applyFill="1" applyBorder="1"/>
    <xf numFmtId="0" fontId="1" fillId="0" borderId="23" xfId="0" applyFont="1" applyFill="1" applyBorder="1"/>
    <xf numFmtId="2" fontId="6" fillId="0" borderId="24" xfId="0" applyNumberFormat="1" applyFont="1" applyBorder="1"/>
    <xf numFmtId="2" fontId="6" fillId="0" borderId="25" xfId="0" applyNumberFormat="1" applyFont="1" applyFill="1" applyBorder="1"/>
    <xf numFmtId="0" fontId="6" fillId="0" borderId="25" xfId="0" applyFont="1" applyFill="1" applyBorder="1"/>
    <xf numFmtId="0" fontId="6" fillId="0" borderId="26" xfId="0" applyFont="1" applyFill="1" applyBorder="1"/>
    <xf numFmtId="0" fontId="6" fillId="0" borderId="27" xfId="0" applyFont="1" applyFill="1" applyBorder="1"/>
    <xf numFmtId="0" fontId="6" fillId="0" borderId="28" xfId="0" applyFont="1" applyFill="1" applyBorder="1"/>
    <xf numFmtId="0" fontId="6" fillId="0" borderId="2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25" workbookViewId="0">
      <selection activeCell="E37" sqref="E37"/>
    </sheetView>
  </sheetViews>
  <sheetFormatPr defaultRowHeight="15"/>
  <cols>
    <col min="1" max="1" width="3.7109375" customWidth="1"/>
    <col min="2" max="2" width="56.5703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4" t="s">
        <v>6</v>
      </c>
      <c r="D1" s="25"/>
      <c r="E1" s="26"/>
      <c r="F1" s="27"/>
      <c r="G1" s="28"/>
      <c r="H1" s="29"/>
    </row>
    <row r="2" spans="1:8" s="7" customFormat="1" ht="36.75" thickBot="1">
      <c r="A2" s="8" t="s">
        <v>0</v>
      </c>
      <c r="B2" s="13" t="s">
        <v>8</v>
      </c>
      <c r="C2" s="14" t="s">
        <v>5</v>
      </c>
      <c r="D2" s="5" t="s">
        <v>4</v>
      </c>
      <c r="E2" s="6" t="s">
        <v>7</v>
      </c>
      <c r="F2" s="14"/>
      <c r="G2" s="5"/>
      <c r="H2" s="6"/>
    </row>
    <row r="3" spans="1:8" ht="31.5">
      <c r="A3" s="18">
        <v>1</v>
      </c>
      <c r="B3" s="15" t="s">
        <v>20</v>
      </c>
      <c r="C3" s="18">
        <v>1</v>
      </c>
      <c r="D3" s="23">
        <v>16100</v>
      </c>
      <c r="E3" s="19">
        <f>C3*D3</f>
        <v>16100</v>
      </c>
      <c r="F3" s="3"/>
      <c r="G3" s="4"/>
      <c r="H3" s="4"/>
    </row>
    <row r="4" spans="1:8" ht="15.75">
      <c r="A4" s="20">
        <v>2</v>
      </c>
      <c r="B4" s="15" t="s">
        <v>25</v>
      </c>
      <c r="C4" s="20">
        <v>1</v>
      </c>
      <c r="D4" s="23">
        <v>5000</v>
      </c>
      <c r="E4" s="19">
        <f t="shared" ref="E4:E32" si="0">C4*D4</f>
        <v>5000</v>
      </c>
      <c r="F4" s="10"/>
      <c r="G4" s="9"/>
      <c r="H4" s="9"/>
    </row>
    <row r="5" spans="1:8" ht="31.5">
      <c r="A5" s="18">
        <v>3</v>
      </c>
      <c r="B5" s="16" t="s">
        <v>11</v>
      </c>
      <c r="C5" s="20">
        <v>1</v>
      </c>
      <c r="D5" s="17">
        <v>16500</v>
      </c>
      <c r="E5" s="19">
        <f t="shared" si="0"/>
        <v>16500</v>
      </c>
      <c r="F5" s="10"/>
      <c r="G5" s="9"/>
      <c r="H5" s="9"/>
    </row>
    <row r="6" spans="1:8" ht="47.25">
      <c r="A6" s="20">
        <v>4</v>
      </c>
      <c r="B6" s="16" t="s">
        <v>12</v>
      </c>
      <c r="C6" s="20">
        <v>1</v>
      </c>
      <c r="D6" s="17">
        <v>8500</v>
      </c>
      <c r="E6" s="19">
        <f t="shared" si="0"/>
        <v>8500</v>
      </c>
      <c r="F6" s="10"/>
      <c r="G6" s="9"/>
      <c r="H6" s="9"/>
    </row>
    <row r="7" spans="1:8" ht="15.75">
      <c r="A7" s="30">
        <v>5</v>
      </c>
      <c r="B7" s="16" t="s">
        <v>13</v>
      </c>
      <c r="C7" s="20">
        <v>1</v>
      </c>
      <c r="D7" s="17">
        <v>1150</v>
      </c>
      <c r="E7" s="19">
        <f t="shared" si="0"/>
        <v>1150</v>
      </c>
      <c r="F7" s="10"/>
      <c r="G7" s="9"/>
      <c r="H7" s="9"/>
    </row>
    <row r="8" spans="1:8" ht="31.5">
      <c r="A8" s="30">
        <v>6</v>
      </c>
      <c r="B8" s="16" t="s">
        <v>14</v>
      </c>
      <c r="C8" s="20">
        <v>1</v>
      </c>
      <c r="D8" s="17">
        <v>26620</v>
      </c>
      <c r="E8" s="19">
        <f t="shared" si="0"/>
        <v>26620</v>
      </c>
      <c r="F8" s="10"/>
      <c r="G8" s="9"/>
      <c r="H8" s="9"/>
    </row>
    <row r="9" spans="1:8" ht="31.5">
      <c r="A9" s="30">
        <v>7</v>
      </c>
      <c r="B9" s="16" t="s">
        <v>17</v>
      </c>
      <c r="C9" s="20">
        <v>1</v>
      </c>
      <c r="D9" s="17">
        <v>7400</v>
      </c>
      <c r="E9" s="19">
        <f t="shared" si="0"/>
        <v>7400</v>
      </c>
      <c r="F9" s="10"/>
      <c r="G9" s="9"/>
      <c r="H9" s="9"/>
    </row>
    <row r="10" spans="1:8" ht="31.5">
      <c r="A10" s="30">
        <v>8</v>
      </c>
      <c r="B10" s="16" t="s">
        <v>18</v>
      </c>
      <c r="C10" s="20">
        <v>1</v>
      </c>
      <c r="D10" s="17">
        <v>8300</v>
      </c>
      <c r="E10" s="19">
        <f t="shared" si="0"/>
        <v>8300</v>
      </c>
      <c r="F10" s="10"/>
      <c r="G10" s="9"/>
      <c r="H10" s="9"/>
    </row>
    <row r="11" spans="1:8" ht="47.25">
      <c r="A11" s="30">
        <v>9</v>
      </c>
      <c r="B11" s="16" t="s">
        <v>19</v>
      </c>
      <c r="C11" s="20">
        <v>1</v>
      </c>
      <c r="D11" s="17">
        <v>1230</v>
      </c>
      <c r="E11" s="19">
        <f t="shared" si="0"/>
        <v>1230</v>
      </c>
      <c r="F11" s="10"/>
      <c r="G11" s="9"/>
      <c r="H11" s="9"/>
    </row>
    <row r="12" spans="1:8" ht="47.25">
      <c r="A12" s="30">
        <v>10</v>
      </c>
      <c r="B12" s="16" t="s">
        <v>22</v>
      </c>
      <c r="C12" s="20">
        <v>1</v>
      </c>
      <c r="D12" s="17">
        <v>15204</v>
      </c>
      <c r="E12" s="19">
        <f t="shared" si="0"/>
        <v>15204</v>
      </c>
      <c r="F12" s="10"/>
      <c r="G12" s="9"/>
      <c r="H12" s="9"/>
    </row>
    <row r="13" spans="1:8" ht="31.5">
      <c r="A13" s="30">
        <v>11</v>
      </c>
      <c r="B13" s="16" t="s">
        <v>21</v>
      </c>
      <c r="C13" s="20">
        <v>1</v>
      </c>
      <c r="D13" s="17">
        <v>11030</v>
      </c>
      <c r="E13" s="19">
        <f t="shared" si="0"/>
        <v>11030</v>
      </c>
      <c r="F13" s="10"/>
      <c r="G13" s="9"/>
      <c r="H13" s="9"/>
    </row>
    <row r="14" spans="1:8" ht="31.5" customHeight="1">
      <c r="A14" s="30">
        <v>12</v>
      </c>
      <c r="B14" s="16" t="s">
        <v>23</v>
      </c>
      <c r="C14" s="20">
        <v>1</v>
      </c>
      <c r="D14" s="17">
        <v>23532</v>
      </c>
      <c r="E14" s="19">
        <f t="shared" si="0"/>
        <v>23532</v>
      </c>
      <c r="F14" s="10"/>
      <c r="G14" s="9"/>
      <c r="H14" s="9"/>
    </row>
    <row r="15" spans="1:8" ht="31.5" customHeight="1">
      <c r="A15" s="30">
        <v>13</v>
      </c>
      <c r="B15" s="16" t="s">
        <v>33</v>
      </c>
      <c r="C15" s="20">
        <v>1</v>
      </c>
      <c r="D15" s="17">
        <v>11628</v>
      </c>
      <c r="E15" s="19">
        <f t="shared" si="0"/>
        <v>11628</v>
      </c>
      <c r="F15" s="10"/>
      <c r="G15" s="9"/>
      <c r="H15" s="9"/>
    </row>
    <row r="16" spans="1:8" ht="31.5">
      <c r="A16" s="30">
        <v>14</v>
      </c>
      <c r="B16" s="16" t="s">
        <v>24</v>
      </c>
      <c r="C16" s="20">
        <v>1</v>
      </c>
      <c r="D16" s="17">
        <v>1375</v>
      </c>
      <c r="E16" s="19">
        <f t="shared" si="0"/>
        <v>1375</v>
      </c>
      <c r="F16" s="10"/>
      <c r="G16" s="9"/>
      <c r="H16" s="9"/>
    </row>
    <row r="17" spans="1:8" ht="47.25">
      <c r="A17" s="30">
        <v>15</v>
      </c>
      <c r="B17" s="16" t="s">
        <v>27</v>
      </c>
      <c r="C17" s="20">
        <v>1</v>
      </c>
      <c r="D17" s="17">
        <v>3006</v>
      </c>
      <c r="E17" s="19">
        <f t="shared" si="0"/>
        <v>3006</v>
      </c>
      <c r="F17" s="10"/>
      <c r="G17" s="9"/>
      <c r="H17" s="9"/>
    </row>
    <row r="18" spans="1:8" ht="31.5">
      <c r="A18" s="30">
        <v>16</v>
      </c>
      <c r="B18" s="16" t="s">
        <v>28</v>
      </c>
      <c r="C18" s="20">
        <v>1</v>
      </c>
      <c r="D18" s="17">
        <v>8772</v>
      </c>
      <c r="E18" s="19">
        <f t="shared" si="0"/>
        <v>8772</v>
      </c>
      <c r="F18" s="10"/>
      <c r="G18" s="9"/>
      <c r="H18" s="9"/>
    </row>
    <row r="19" spans="1:8" ht="31.5">
      <c r="A19" s="30">
        <v>17</v>
      </c>
      <c r="B19" s="16" t="s">
        <v>29</v>
      </c>
      <c r="C19" s="20"/>
      <c r="D19" s="17">
        <v>4566</v>
      </c>
      <c r="E19" s="19"/>
      <c r="F19" s="10"/>
      <c r="G19" s="9"/>
      <c r="H19" s="9"/>
    </row>
    <row r="20" spans="1:8" ht="15.75">
      <c r="A20" s="30">
        <v>18</v>
      </c>
      <c r="B20" s="16" t="s">
        <v>16</v>
      </c>
      <c r="C20" s="20">
        <v>1</v>
      </c>
      <c r="D20" s="17">
        <v>4000</v>
      </c>
      <c r="E20" s="19">
        <f t="shared" si="0"/>
        <v>4000</v>
      </c>
      <c r="F20" s="10"/>
      <c r="G20" s="9"/>
      <c r="H20" s="9"/>
    </row>
    <row r="21" spans="1:8" ht="15.75">
      <c r="A21" s="18">
        <v>19</v>
      </c>
      <c r="B21" s="16" t="s">
        <v>15</v>
      </c>
      <c r="C21" s="20">
        <v>1</v>
      </c>
      <c r="D21" s="17">
        <v>894</v>
      </c>
      <c r="E21" s="19">
        <f t="shared" si="0"/>
        <v>894</v>
      </c>
      <c r="F21" s="10"/>
      <c r="G21" s="9"/>
      <c r="H21" s="9"/>
    </row>
    <row r="22" spans="1:8" ht="15.75">
      <c r="A22" s="20">
        <v>20</v>
      </c>
      <c r="B22" s="16" t="s">
        <v>10</v>
      </c>
      <c r="C22" s="20">
        <v>1</v>
      </c>
      <c r="D22" s="17">
        <v>1437</v>
      </c>
      <c r="E22" s="19">
        <f t="shared" si="0"/>
        <v>1437</v>
      </c>
      <c r="F22" s="10"/>
      <c r="G22" s="9"/>
      <c r="H22" s="9"/>
    </row>
    <row r="23" spans="1:8" ht="31.5" customHeight="1">
      <c r="A23" s="18">
        <v>21</v>
      </c>
      <c r="B23" s="16" t="s">
        <v>26</v>
      </c>
      <c r="C23" s="20">
        <v>1</v>
      </c>
      <c r="D23" s="17">
        <v>2472</v>
      </c>
      <c r="E23" s="19">
        <f t="shared" si="0"/>
        <v>2472</v>
      </c>
      <c r="F23" s="10"/>
      <c r="G23" s="9"/>
      <c r="H23" s="9"/>
    </row>
    <row r="24" spans="1:8" ht="47.25">
      <c r="A24" s="20">
        <v>22</v>
      </c>
      <c r="B24" s="16" t="s">
        <v>30</v>
      </c>
      <c r="C24" s="20">
        <v>1</v>
      </c>
      <c r="D24" s="17">
        <v>620</v>
      </c>
      <c r="E24" s="19">
        <f t="shared" si="0"/>
        <v>620</v>
      </c>
      <c r="F24" s="10"/>
      <c r="G24" s="9"/>
      <c r="H24" s="9"/>
    </row>
    <row r="25" spans="1:8" ht="15.75">
      <c r="A25" s="30">
        <v>23</v>
      </c>
      <c r="B25" s="16" t="s">
        <v>32</v>
      </c>
      <c r="C25" s="20">
        <v>1</v>
      </c>
      <c r="D25" s="17">
        <v>3200</v>
      </c>
      <c r="E25" s="19">
        <f t="shared" si="0"/>
        <v>3200</v>
      </c>
      <c r="F25" s="10"/>
      <c r="G25" s="9"/>
      <c r="H25" s="9"/>
    </row>
    <row r="26" spans="1:8" ht="31.5">
      <c r="A26" s="30">
        <v>24</v>
      </c>
      <c r="B26" s="16" t="s">
        <v>31</v>
      </c>
      <c r="C26" s="20">
        <v>1</v>
      </c>
      <c r="D26" s="17">
        <v>2045</v>
      </c>
      <c r="E26" s="19">
        <f t="shared" si="0"/>
        <v>2045</v>
      </c>
      <c r="F26" s="10"/>
      <c r="G26" s="9"/>
      <c r="H26" s="9"/>
    </row>
    <row r="27" spans="1:8" ht="31.5">
      <c r="A27" s="30">
        <v>25</v>
      </c>
      <c r="B27" s="16" t="s">
        <v>34</v>
      </c>
      <c r="C27" s="20">
        <v>1</v>
      </c>
      <c r="D27" s="17">
        <v>8586</v>
      </c>
      <c r="E27" s="19">
        <f t="shared" si="0"/>
        <v>8586</v>
      </c>
      <c r="F27" s="10"/>
      <c r="G27" s="9"/>
      <c r="H27" s="9"/>
    </row>
    <row r="28" spans="1:8" ht="31.5">
      <c r="A28" s="30">
        <v>26</v>
      </c>
      <c r="B28" s="16" t="s">
        <v>35</v>
      </c>
      <c r="C28" s="20">
        <v>8</v>
      </c>
      <c r="D28" s="17">
        <v>1030</v>
      </c>
      <c r="E28" s="19">
        <f t="shared" si="0"/>
        <v>8240</v>
      </c>
      <c r="F28" s="10"/>
      <c r="G28" s="9"/>
      <c r="H28" s="9"/>
    </row>
    <row r="29" spans="1:8" ht="31.5">
      <c r="A29" s="30">
        <v>27</v>
      </c>
      <c r="B29" s="16" t="s">
        <v>37</v>
      </c>
      <c r="C29" s="20">
        <v>1</v>
      </c>
      <c r="D29" s="17">
        <v>1485</v>
      </c>
      <c r="E29" s="19">
        <f t="shared" si="0"/>
        <v>1485</v>
      </c>
      <c r="F29" s="10"/>
      <c r="G29" s="9"/>
      <c r="H29" s="9"/>
    </row>
    <row r="30" spans="1:8" ht="31.5">
      <c r="A30" s="30">
        <v>28</v>
      </c>
      <c r="B30" s="16" t="s">
        <v>38</v>
      </c>
      <c r="C30" s="20">
        <v>1</v>
      </c>
      <c r="D30" s="17">
        <v>1610</v>
      </c>
      <c r="E30" s="19">
        <f t="shared" si="0"/>
        <v>1610</v>
      </c>
      <c r="F30" s="10"/>
      <c r="G30" s="9"/>
      <c r="H30" s="9"/>
    </row>
    <row r="31" spans="1:8" ht="31.5">
      <c r="A31" s="30">
        <v>29</v>
      </c>
      <c r="B31" s="16" t="s">
        <v>39</v>
      </c>
      <c r="C31" s="37">
        <v>1</v>
      </c>
      <c r="D31" s="17">
        <v>1440</v>
      </c>
      <c r="E31" s="19">
        <f t="shared" si="0"/>
        <v>1440</v>
      </c>
      <c r="F31" s="10"/>
      <c r="G31" s="9"/>
      <c r="H31" s="9"/>
    </row>
    <row r="32" spans="1:8" ht="31.5">
      <c r="A32" s="18">
        <v>30</v>
      </c>
      <c r="B32" s="31" t="s">
        <v>36</v>
      </c>
      <c r="C32" s="38">
        <v>1</v>
      </c>
      <c r="D32" s="34">
        <v>1002</v>
      </c>
      <c r="E32" s="19">
        <f t="shared" si="0"/>
        <v>1002</v>
      </c>
      <c r="F32" s="10"/>
      <c r="G32" s="9"/>
      <c r="H32" s="9"/>
    </row>
    <row r="33" spans="1:8" ht="15.75">
      <c r="A33" s="20">
        <v>31</v>
      </c>
      <c r="B33" s="32" t="s">
        <v>9</v>
      </c>
      <c r="C33" s="39">
        <v>1</v>
      </c>
      <c r="D33" s="35">
        <v>9000</v>
      </c>
      <c r="E33" s="22">
        <v>9000</v>
      </c>
      <c r="F33" s="10"/>
      <c r="G33" s="9"/>
      <c r="H33" s="9"/>
    </row>
    <row r="34" spans="1:8" ht="15.75">
      <c r="A34" s="20">
        <v>32</v>
      </c>
      <c r="B34" s="32" t="s">
        <v>40</v>
      </c>
      <c r="C34" s="39">
        <v>1</v>
      </c>
      <c r="D34" s="35">
        <v>10000</v>
      </c>
      <c r="E34" s="22">
        <v>10000</v>
      </c>
      <c r="F34" s="10"/>
      <c r="G34" s="9"/>
      <c r="H34" s="9"/>
    </row>
    <row r="35" spans="1:8" ht="15.75">
      <c r="A35" s="20">
        <v>33</v>
      </c>
      <c r="B35" s="32" t="s">
        <v>41</v>
      </c>
      <c r="C35" s="39">
        <v>1</v>
      </c>
      <c r="D35" s="36">
        <v>5000</v>
      </c>
      <c r="E35" s="22">
        <v>5000</v>
      </c>
      <c r="F35" s="10"/>
      <c r="G35" s="9"/>
      <c r="H35" s="9"/>
    </row>
    <row r="36" spans="1:8" ht="15.75">
      <c r="A36" s="11"/>
      <c r="B36" s="33" t="s">
        <v>1</v>
      </c>
      <c r="C36" s="40"/>
      <c r="D36" s="35">
        <f>SUM(D3:D35)</f>
        <v>223734</v>
      </c>
      <c r="E36" s="22">
        <f>SUM(E3:E35)</f>
        <v>226378</v>
      </c>
      <c r="F36" s="10"/>
      <c r="G36" s="9"/>
      <c r="H36" s="9"/>
    </row>
    <row r="37" spans="1:8" ht="30.75" customHeight="1">
      <c r="A37" s="12"/>
      <c r="B37" s="12" t="s">
        <v>2</v>
      </c>
      <c r="C37" s="30"/>
      <c r="D37" s="21">
        <v>20000</v>
      </c>
      <c r="E37" s="22">
        <v>20000</v>
      </c>
      <c r="F37" s="10"/>
      <c r="G37" s="9"/>
      <c r="H37" s="9"/>
    </row>
    <row r="38" spans="1:8" ht="15.75">
      <c r="A38" s="11"/>
      <c r="B38" s="11" t="s">
        <v>3</v>
      </c>
      <c r="C38" s="20"/>
      <c r="D38" s="21">
        <f>D37+D36</f>
        <v>243734</v>
      </c>
      <c r="E38" s="22">
        <f>E37+E36</f>
        <v>246378</v>
      </c>
      <c r="F38" s="10"/>
      <c r="G38" s="9"/>
      <c r="H38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RWT</cp:lastModifiedBy>
  <cp:lastPrinted>2016-09-24T18:37:54Z</cp:lastPrinted>
  <dcterms:created xsi:type="dcterms:W3CDTF">2016-09-21T11:18:44Z</dcterms:created>
  <dcterms:modified xsi:type="dcterms:W3CDTF">2021-08-10T20:34:57Z</dcterms:modified>
</cp:coreProperties>
</file>