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showInkAnnotation="0"/>
  <mc:AlternateContent xmlns:mc="http://schemas.openxmlformats.org/markup-compatibility/2006">
    <mc:Choice Requires="x15">
      <x15ac:absPath xmlns:x15ac="http://schemas.microsoft.com/office/spreadsheetml/2010/11/ac" url="D:\Робота\Бюджет участі\Вишневе великий\"/>
    </mc:Choice>
  </mc:AlternateContent>
  <xr:revisionPtr revIDLastSave="0" documentId="8_{1CD6BA2C-1837-4EB3-86B5-D326E0BE72FE}" xr6:coauthVersionLast="46" xr6:coauthVersionMax="46" xr10:uidLastSave="{00000000-0000-0000-0000-000000000000}"/>
  <bookViews>
    <workbookView xWindow="-108" yWindow="-108" windowWidth="23256" windowHeight="12576"/>
  </bookViews>
  <sheets>
    <sheet name="Комерційна пропозиція" sheetId="1" r:id="rId1"/>
  </sheets>
  <calcPr calcId="191029" refMode="R1C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30" i="1"/>
  <c r="F32" i="1"/>
  <c r="F33" i="1"/>
  <c r="F34" i="1"/>
  <c r="F35" i="1"/>
  <c r="F36" i="1"/>
  <c r="F38" i="1"/>
</calcChain>
</file>

<file path=xl/sharedStrings.xml><?xml version="1.0" encoding="utf-8"?>
<sst xmlns="http://schemas.openxmlformats.org/spreadsheetml/2006/main" count="72" uniqueCount="43">
  <si>
    <t>Телефони: 
(0412)22-54-53 
(050)410-63-22 
(097)411-15-98</t>
  </si>
  <si>
    <t>Дата 15-06-2021</t>
  </si>
  <si>
    <t>Назва</t>
  </si>
  <si>
    <t>Арт.</t>
  </si>
  <si>
    <t>К-ть</t>
  </si>
  <si>
    <t>Од. 
вим.</t>
  </si>
  <si>
    <t>Т2 
(грн)</t>
  </si>
  <si>
    <t>С2 
(грн)</t>
  </si>
  <si>
    <t xml:space="preserve">Рулетка (10 м) </t>
  </si>
  <si>
    <t>шт.</t>
  </si>
  <si>
    <t>Набір настільних розвивальних ігор (шахи, шашки, нарди)</t>
  </si>
  <si>
    <t>Секундомір</t>
  </si>
  <si>
    <t>Палиця гімнастична</t>
  </si>
  <si>
    <t>Мат гімнастичний</t>
  </si>
  <si>
    <t>Сітка баскетбольна</t>
  </si>
  <si>
    <t>Електронне табло</t>
  </si>
  <si>
    <t>Стійки для стрибків у висоту з планкою</t>
  </si>
  <si>
    <t>Канат для перетягування</t>
  </si>
  <si>
    <t>Граната для метання 500 г</t>
  </si>
  <si>
    <t>М’яч волейбольний</t>
  </si>
  <si>
    <t>М’яч баскетбольний</t>
  </si>
  <si>
    <t>М’яч футбольний</t>
  </si>
  <si>
    <t>Скакалка 2,2 м</t>
  </si>
  <si>
    <t>Обруч гімнастичний 60 см</t>
  </si>
  <si>
    <t>М’яч для метання</t>
  </si>
  <si>
    <t>Гімнастичний інвентар</t>
  </si>
  <si>
    <t>Бруси паралельні</t>
  </si>
  <si>
    <t>Перекладина висока</t>
  </si>
  <si>
    <t>Канат підвісний для лазіння</t>
  </si>
  <si>
    <t>М’яч набивний 4 кг</t>
  </si>
  <si>
    <t>М’яч набивний 3 кг</t>
  </si>
  <si>
    <t>М’яч набивний 2 кг</t>
  </si>
  <si>
    <t>Легкоатлетичний інвентар</t>
  </si>
  <si>
    <t>Граната для метання 300 г</t>
  </si>
  <si>
    <t>Інвентар для спортивних споруд</t>
  </si>
  <si>
    <t>Сітка волейбольна</t>
  </si>
  <si>
    <t>Годинник шаховий</t>
  </si>
  <si>
    <t>Шахи</t>
  </si>
  <si>
    <t>Шашки</t>
  </si>
  <si>
    <t xml:space="preserve">Тенісний м'яч </t>
  </si>
  <si>
    <t>Турнік 3-хрівневий</t>
  </si>
  <si>
    <t>Еспандер плечовий</t>
  </si>
  <si>
    <t>Загальна вартість: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</si>
</sst>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Fill="0" applyProtection="0"/>
  </cellStyleXfs>
  <cellXfs count="30">
    <xf numFmtId="0" fontId="0" fillId="0" borderId="0" xfId="0" applyFill="1" applyProtection="1"/>
    <xf numFmtId="0" fontId="0" fillId="2" borderId="0" xfId="0" applyFill="1" applyProtection="1"/>
    <xf numFmtId="0" fontId="0" fillId="3" borderId="0" xfId="0" applyFill="1" applyProtection="1"/>
    <xf numFmtId="0" fontId="0" fillId="4" borderId="0" xfId="0" applyFill="1" applyProtection="1"/>
    <xf numFmtId="0" fontId="1" fillId="0" borderId="0" xfId="0" applyFont="1" applyFill="1" applyAlignment="1" applyProtection="1">
      <alignment horizontal="right" vertical="top" wrapText="1"/>
    </xf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righ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righ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0" fillId="3" borderId="4" xfId="0" applyFill="1" applyBorder="1" applyAlignment="1" applyProtection="1">
      <alignment horizontal="center" vertical="top" wrapText="1"/>
    </xf>
    <xf numFmtId="0" fontId="0" fillId="3" borderId="4" xfId="0" applyFill="1" applyBorder="1" applyAlignment="1" applyProtection="1">
      <alignment horizontal="right" vertical="top" wrapText="1"/>
    </xf>
    <xf numFmtId="0" fontId="0" fillId="4" borderId="4" xfId="0" applyFill="1" applyBorder="1" applyAlignment="1" applyProtection="1">
      <alignment horizontal="left" vertical="top" wrapText="1"/>
    </xf>
    <xf numFmtId="0" fontId="0" fillId="4" borderId="4" xfId="0" applyFill="1" applyBorder="1" applyAlignment="1" applyProtection="1">
      <alignment horizontal="center" vertical="top" wrapText="1"/>
    </xf>
    <xf numFmtId="0" fontId="0" fillId="4" borderId="4" xfId="0" applyFill="1" applyBorder="1" applyAlignment="1" applyProtection="1">
      <alignment horizontal="right" vertical="top" wrapText="1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6464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0</xdr:rowOff>
    </xdr:from>
    <xdr:to>
      <xdr:col>0</xdr:col>
      <xdr:colOff>1493520</xdr:colOff>
      <xdr:row>1</xdr:row>
      <xdr:rowOff>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FA35C044-7D0A-424A-83ED-73E83186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0"/>
          <a:ext cx="13487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izlabs.com.ua/ua/produkti/sport/sportivnij-zal-shkola/stiyki-dlya-stribkiv-u-visotu-z-plankoyu" TargetMode="External"/><Relationship Id="rId13" Type="http://schemas.openxmlformats.org/officeDocument/2006/relationships/hyperlink" Target="https://elizlabs.com.ua/ua/produkti/sport/sportivnij-zal-shkola/myach-futbolniy" TargetMode="External"/><Relationship Id="rId18" Type="http://schemas.openxmlformats.org/officeDocument/2006/relationships/hyperlink" Target="https://elizlabs.com.ua/ua/produkti/sport/gimnastichnij-inventar/perekladina-visoka" TargetMode="External"/><Relationship Id="rId26" Type="http://schemas.openxmlformats.org/officeDocument/2006/relationships/hyperlink" Target="https://elizlabs.com.ua/ua/produkti/sport/inventar-dlya-sportivnih-sporud/shahi" TargetMode="External"/><Relationship Id="rId3" Type="http://schemas.openxmlformats.org/officeDocument/2006/relationships/hyperlink" Target="https://elizlabs.com.ua/ua/produkti/pochatkova-shkola/movnij-skladnik3/sekundomir-elektronnij" TargetMode="External"/><Relationship Id="rId21" Type="http://schemas.openxmlformats.org/officeDocument/2006/relationships/hyperlink" Target="https://elizlabs.com.ua/ua/produkti/sport/gimnastichnij-inventar/myach-nabivniy-3-kg" TargetMode="External"/><Relationship Id="rId7" Type="http://schemas.openxmlformats.org/officeDocument/2006/relationships/hyperlink" Target="https://elizlabs.com.ua/ua/produkti/sport/sportivnij-zal-shkola/stil-dlya-nastilnogo-tenisu" TargetMode="External"/><Relationship Id="rId12" Type="http://schemas.openxmlformats.org/officeDocument/2006/relationships/hyperlink" Target="https://elizlabs.com.ua/ua/produkti/sport/sportivnij-zal-shkola/myach-basketbolniy" TargetMode="External"/><Relationship Id="rId17" Type="http://schemas.openxmlformats.org/officeDocument/2006/relationships/hyperlink" Target="https://elizlabs.com.ua/ua/produkti/sport/gimnastichnij-inventar/brusi-paralelni" TargetMode="External"/><Relationship Id="rId25" Type="http://schemas.openxmlformats.org/officeDocument/2006/relationships/hyperlink" Target="https://elizlabs.com.ua/ua/produkti/sport/inventar-dlya-sportivnih-sporud/godinnik-shahoviy" TargetMode="External"/><Relationship Id="rId2" Type="http://schemas.openxmlformats.org/officeDocument/2006/relationships/hyperlink" Target="https://elizlabs.com.ua/ua/produkti/pochatkova-shkola/logiko-matematichna-skladova/nabir-nastilnih-rozvivalnih-igor-shahi-shashki-nardi" TargetMode="External"/><Relationship Id="rId16" Type="http://schemas.openxmlformats.org/officeDocument/2006/relationships/hyperlink" Target="https://elizlabs.com.ua/ua/produkti/sport/sportivnij-zal-shkola/myach-dlya-metannya" TargetMode="External"/><Relationship Id="rId20" Type="http://schemas.openxmlformats.org/officeDocument/2006/relationships/hyperlink" Target="https://elizlabs.com.ua/ua/produkti/sport/gimnastichnij-inventar/myach-nabivniy-4-kg" TargetMode="External"/><Relationship Id="rId29" Type="http://schemas.openxmlformats.org/officeDocument/2006/relationships/hyperlink" Target="https://elizlabs.com.ua/ua/produkti/inklyuziya/reabilitaciya-lfk/espander-plechovij" TargetMode="External"/><Relationship Id="rId1" Type="http://schemas.openxmlformats.org/officeDocument/2006/relationships/hyperlink" Target="https://elizlabs.com.ua/ua/produkti/geografiya/obladnannya-dlya-provedennya-praktichnih-robit/ruletka-10-m" TargetMode="External"/><Relationship Id="rId6" Type="http://schemas.openxmlformats.org/officeDocument/2006/relationships/hyperlink" Target="https://elizlabs.com.ua/ua/produkti/sport/sportivnij-zal-shkola/vorota-dlya-minifutbolu-abo-gandbolu-rozbirni" TargetMode="External"/><Relationship Id="rId11" Type="http://schemas.openxmlformats.org/officeDocument/2006/relationships/hyperlink" Target="https://elizlabs.com.ua/ua/produkti/sport/sportivnij-zal-shkola/myach-voleybolniy" TargetMode="External"/><Relationship Id="rId24" Type="http://schemas.openxmlformats.org/officeDocument/2006/relationships/hyperlink" Target="https://elizlabs.com.ua/ua/produkti/sport/inventar-dlya-sportivnih-sporud/sitka-voleybolna" TargetMode="External"/><Relationship Id="rId5" Type="http://schemas.openxmlformats.org/officeDocument/2006/relationships/hyperlink" Target="https://elizlabs.com.ua/ua/produkti/sport/sportivnij-zal-shkola/lava-dlya-presu" TargetMode="External"/><Relationship Id="rId15" Type="http://schemas.openxmlformats.org/officeDocument/2006/relationships/hyperlink" Target="https://elizlabs.com.ua/ua/produkti/sport/sportivnij-zal-shkola/obruch-gimnastichniy-60-sm" TargetMode="External"/><Relationship Id="rId23" Type="http://schemas.openxmlformats.org/officeDocument/2006/relationships/hyperlink" Target="https://elizlabs.com.ua/ua/produkti/sport/legkoatletichnij-inventar/granata-05-kg" TargetMode="External"/><Relationship Id="rId28" Type="http://schemas.openxmlformats.org/officeDocument/2006/relationships/hyperlink" Target="https://elizlabs.com.ua/ua/produkti/sport/inventar-dlya-sportivnih-sporud/tenisnij-myach" TargetMode="External"/><Relationship Id="rId10" Type="http://schemas.openxmlformats.org/officeDocument/2006/relationships/hyperlink" Target="https://elizlabs.com.ua/ua/produkti/sport/sportivnij-zal-shkola/granata-07-kg" TargetMode="External"/><Relationship Id="rId19" Type="http://schemas.openxmlformats.org/officeDocument/2006/relationships/hyperlink" Target="https://elizlabs.com.ua/ua/produkti/sport/gimnastichnij-inventar/kanat-pidvisniy-dlya-lazinnya" TargetMode="External"/><Relationship Id="rId4" Type="http://schemas.openxmlformats.org/officeDocument/2006/relationships/hyperlink" Target="https://elizlabs.com.ua/ua/produkti/pochatkova-shkola/socialna-i-zdorovyazberezhuvalna-osvitnya-galuz/palitsya-gimnastichna" TargetMode="External"/><Relationship Id="rId9" Type="http://schemas.openxmlformats.org/officeDocument/2006/relationships/hyperlink" Target="https://elizlabs.com.ua/ua/produkti/sport/sportivnij-zal-shkola/kanat-dlya-peretyaguvannya" TargetMode="External"/><Relationship Id="rId14" Type="http://schemas.openxmlformats.org/officeDocument/2006/relationships/hyperlink" Target="https://elizlabs.com.ua/ua/produkti/sport/sportivnij-zal-shkola/skakalka" TargetMode="External"/><Relationship Id="rId22" Type="http://schemas.openxmlformats.org/officeDocument/2006/relationships/hyperlink" Target="https://elizlabs.com.ua/ua/produkti/sport/gimnastichnij-inventar/myach-nabivniy-2-kg" TargetMode="External"/><Relationship Id="rId27" Type="http://schemas.openxmlformats.org/officeDocument/2006/relationships/hyperlink" Target="https://elizlabs.com.ua/ua/produkti/sport/inventar-dlya-sportivnih-sporud/shashki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2" workbookViewId="0">
      <selection activeCell="J39" sqref="J39"/>
    </sheetView>
  </sheetViews>
  <sheetFormatPr defaultColWidth="9.109375" defaultRowHeight="14.4" x14ac:dyDescent="0.3"/>
  <cols>
    <col min="1" max="1" width="50" bestFit="1" customWidth="1"/>
    <col min="2" max="4" width="7" bestFit="1" customWidth="1"/>
    <col min="5" max="5" width="11" bestFit="1" customWidth="1"/>
    <col min="6" max="6" width="15" bestFit="1" customWidth="1"/>
  </cols>
  <sheetData>
    <row r="1" spans="1:6" ht="60" customHeight="1" x14ac:dyDescent="0.3">
      <c r="A1" s="28"/>
      <c r="B1" s="29"/>
      <c r="C1" s="28"/>
      <c r="D1" s="28"/>
      <c r="E1" s="28"/>
      <c r="F1" s="4" t="s">
        <v>0</v>
      </c>
    </row>
    <row r="3" spans="1:6" ht="15.6" x14ac:dyDescent="0.3">
      <c r="A3" s="5" t="s">
        <v>1</v>
      </c>
    </row>
    <row r="5" spans="1:6" ht="60" customHeight="1" x14ac:dyDescent="0.3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9" t="s">
        <v>7</v>
      </c>
    </row>
    <row r="6" spans="1:6" x14ac:dyDescent="0.3">
      <c r="A6" s="10" t="s">
        <v>8</v>
      </c>
      <c r="B6" s="11">
        <v>59214</v>
      </c>
      <c r="C6" s="11">
        <v>1</v>
      </c>
      <c r="D6" s="11" t="s">
        <v>9</v>
      </c>
      <c r="E6" s="12">
        <v>180</v>
      </c>
      <c r="F6" s="12">
        <f>SUM(C6*E6)</f>
        <v>180</v>
      </c>
    </row>
    <row r="7" spans="1:6" s="1" customFormat="1" ht="28.8" x14ac:dyDescent="0.3">
      <c r="A7" s="13" t="s">
        <v>10</v>
      </c>
      <c r="B7" s="14">
        <v>67271</v>
      </c>
      <c r="C7" s="14">
        <v>6</v>
      </c>
      <c r="D7" s="14" t="s">
        <v>9</v>
      </c>
      <c r="E7" s="15">
        <v>490</v>
      </c>
      <c r="F7" s="15">
        <f>SUM(C7*E7)</f>
        <v>2940</v>
      </c>
    </row>
    <row r="8" spans="1:6" x14ac:dyDescent="0.3">
      <c r="A8" s="10" t="s">
        <v>11</v>
      </c>
      <c r="B8" s="11">
        <v>68985</v>
      </c>
      <c r="C8" s="11">
        <v>2</v>
      </c>
      <c r="D8" s="11" t="s">
        <v>9</v>
      </c>
      <c r="E8" s="12">
        <v>320</v>
      </c>
      <c r="F8" s="12">
        <f>SUM(C8*E8)</f>
        <v>640</v>
      </c>
    </row>
    <row r="9" spans="1:6" x14ac:dyDescent="0.3">
      <c r="A9" s="10" t="s">
        <v>12</v>
      </c>
      <c r="B9" s="11">
        <v>90871</v>
      </c>
      <c r="C9" s="11">
        <v>20</v>
      </c>
      <c r="D9" s="11" t="s">
        <v>9</v>
      </c>
      <c r="E9" s="12">
        <v>58</v>
      </c>
      <c r="F9" s="12">
        <f>SUM(C9*E9)</f>
        <v>1160</v>
      </c>
    </row>
    <row r="10" spans="1:6" x14ac:dyDescent="0.3">
      <c r="A10" s="10" t="s">
        <v>13</v>
      </c>
      <c r="B10" s="11"/>
      <c r="C10" s="11">
        <v>10</v>
      </c>
      <c r="D10" s="11" t="s">
        <v>9</v>
      </c>
      <c r="E10" s="12">
        <v>2830</v>
      </c>
      <c r="F10" s="12">
        <f t="shared" ref="F10:F21" si="0">SUM(C10*E10)</f>
        <v>28300</v>
      </c>
    </row>
    <row r="11" spans="1:6" x14ac:dyDescent="0.3">
      <c r="A11" s="10" t="s">
        <v>14</v>
      </c>
      <c r="B11" s="11"/>
      <c r="C11" s="11">
        <v>4</v>
      </c>
      <c r="D11" s="11" t="s">
        <v>9</v>
      </c>
      <c r="E11" s="12">
        <v>550</v>
      </c>
      <c r="F11" s="12">
        <f t="shared" si="0"/>
        <v>2200</v>
      </c>
    </row>
    <row r="12" spans="1:6" x14ac:dyDescent="0.3">
      <c r="A12" s="10" t="s">
        <v>15</v>
      </c>
      <c r="B12" s="11"/>
      <c r="C12" s="11">
        <v>1</v>
      </c>
      <c r="D12" s="11" t="s">
        <v>9</v>
      </c>
      <c r="E12" s="12">
        <v>6500</v>
      </c>
      <c r="F12" s="12">
        <f t="shared" si="0"/>
        <v>6500</v>
      </c>
    </row>
    <row r="13" spans="1:6" x14ac:dyDescent="0.3">
      <c r="A13" s="10" t="s">
        <v>16</v>
      </c>
      <c r="B13" s="11">
        <v>30010</v>
      </c>
      <c r="C13" s="11">
        <v>2</v>
      </c>
      <c r="D13" s="11" t="s">
        <v>9</v>
      </c>
      <c r="E13" s="12">
        <v>5800</v>
      </c>
      <c r="F13" s="12">
        <f t="shared" si="0"/>
        <v>11600</v>
      </c>
    </row>
    <row r="14" spans="1:6" s="2" customFormat="1" x14ac:dyDescent="0.3">
      <c r="A14" s="16" t="s">
        <v>17</v>
      </c>
      <c r="B14" s="17">
        <v>36230</v>
      </c>
      <c r="C14" s="17">
        <v>1</v>
      </c>
      <c r="D14" s="17" t="s">
        <v>9</v>
      </c>
      <c r="E14" s="18">
        <v>6500</v>
      </c>
      <c r="F14" s="18">
        <f t="shared" si="0"/>
        <v>6500</v>
      </c>
    </row>
    <row r="15" spans="1:6" x14ac:dyDescent="0.3">
      <c r="A15" s="10" t="s">
        <v>18</v>
      </c>
      <c r="B15" s="11">
        <v>18142</v>
      </c>
      <c r="C15" s="11">
        <v>3</v>
      </c>
      <c r="D15" s="11" t="s">
        <v>9</v>
      </c>
      <c r="E15" s="12">
        <v>200</v>
      </c>
      <c r="F15" s="12">
        <f t="shared" si="0"/>
        <v>600</v>
      </c>
    </row>
    <row r="16" spans="1:6" x14ac:dyDescent="0.3">
      <c r="A16" s="10" t="s">
        <v>19</v>
      </c>
      <c r="B16" s="11">
        <v>90892</v>
      </c>
      <c r="C16" s="11">
        <v>10</v>
      </c>
      <c r="D16" s="11" t="s">
        <v>9</v>
      </c>
      <c r="E16" s="12">
        <v>784</v>
      </c>
      <c r="F16" s="12">
        <f t="shared" si="0"/>
        <v>7840</v>
      </c>
    </row>
    <row r="17" spans="1:6" x14ac:dyDescent="0.3">
      <c r="A17" s="10" t="s">
        <v>20</v>
      </c>
      <c r="B17" s="11">
        <v>53001</v>
      </c>
      <c r="C17" s="11">
        <v>10</v>
      </c>
      <c r="D17" s="11" t="s">
        <v>9</v>
      </c>
      <c r="E17" s="12">
        <v>762</v>
      </c>
      <c r="F17" s="12">
        <f t="shared" si="0"/>
        <v>7620</v>
      </c>
    </row>
    <row r="18" spans="1:6" x14ac:dyDescent="0.3">
      <c r="A18" s="10" t="s">
        <v>21</v>
      </c>
      <c r="B18" s="11">
        <v>90987</v>
      </c>
      <c r="C18" s="11">
        <v>6</v>
      </c>
      <c r="D18" s="11" t="s">
        <v>9</v>
      </c>
      <c r="E18" s="12">
        <v>762</v>
      </c>
      <c r="F18" s="12">
        <f t="shared" si="0"/>
        <v>4572</v>
      </c>
    </row>
    <row r="19" spans="1:6" s="3" customFormat="1" x14ac:dyDescent="0.3">
      <c r="A19" s="19" t="s">
        <v>22</v>
      </c>
      <c r="B19" s="20">
        <v>90986</v>
      </c>
      <c r="C19" s="20">
        <v>30</v>
      </c>
      <c r="D19" s="20" t="s">
        <v>9</v>
      </c>
      <c r="E19" s="21">
        <v>73</v>
      </c>
      <c r="F19" s="21">
        <f t="shared" si="0"/>
        <v>2190</v>
      </c>
    </row>
    <row r="20" spans="1:6" x14ac:dyDescent="0.3">
      <c r="A20" s="10" t="s">
        <v>23</v>
      </c>
      <c r="B20" s="11">
        <v>36228</v>
      </c>
      <c r="C20" s="11">
        <v>10</v>
      </c>
      <c r="D20" s="11" t="s">
        <v>9</v>
      </c>
      <c r="E20" s="12">
        <v>68</v>
      </c>
      <c r="F20" s="12">
        <f t="shared" si="0"/>
        <v>680</v>
      </c>
    </row>
    <row r="21" spans="1:6" x14ac:dyDescent="0.3">
      <c r="A21" s="10" t="s">
        <v>24</v>
      </c>
      <c r="B21" s="11">
        <v>36229</v>
      </c>
      <c r="C21" s="11">
        <v>5</v>
      </c>
      <c r="D21" s="11" t="s">
        <v>9</v>
      </c>
      <c r="E21" s="12">
        <v>105</v>
      </c>
      <c r="F21" s="12">
        <f t="shared" si="0"/>
        <v>525</v>
      </c>
    </row>
    <row r="22" spans="1:6" ht="15.6" x14ac:dyDescent="0.3">
      <c r="A22" s="22" t="s">
        <v>25</v>
      </c>
      <c r="B22" s="23"/>
      <c r="C22" s="23"/>
      <c r="D22" s="23"/>
      <c r="E22" s="23"/>
      <c r="F22" s="24"/>
    </row>
    <row r="23" spans="1:6" x14ac:dyDescent="0.3">
      <c r="A23" s="10" t="s">
        <v>26</v>
      </c>
      <c r="B23" s="11">
        <v>53048</v>
      </c>
      <c r="C23" s="11">
        <v>1</v>
      </c>
      <c r="D23" s="11" t="s">
        <v>9</v>
      </c>
      <c r="E23" s="12">
        <v>40850</v>
      </c>
      <c r="F23" s="12">
        <f t="shared" ref="F23:F28" si="1">SUM(C23*E23)</f>
        <v>40850</v>
      </c>
    </row>
    <row r="24" spans="1:6" x14ac:dyDescent="0.3">
      <c r="A24" s="10" t="s">
        <v>27</v>
      </c>
      <c r="B24" s="11">
        <v>30126</v>
      </c>
      <c r="C24" s="11">
        <v>1</v>
      </c>
      <c r="D24" s="11" t="s">
        <v>9</v>
      </c>
      <c r="E24" s="12">
        <v>14522</v>
      </c>
      <c r="F24" s="12">
        <f t="shared" si="1"/>
        <v>14522</v>
      </c>
    </row>
    <row r="25" spans="1:6" s="2" customFormat="1" x14ac:dyDescent="0.3">
      <c r="A25" s="16" t="s">
        <v>28</v>
      </c>
      <c r="B25" s="17">
        <v>53050</v>
      </c>
      <c r="C25" s="17">
        <v>1</v>
      </c>
      <c r="D25" s="17" t="s">
        <v>9</v>
      </c>
      <c r="E25" s="18">
        <v>3685</v>
      </c>
      <c r="F25" s="18">
        <f t="shared" si="1"/>
        <v>3685</v>
      </c>
    </row>
    <row r="26" spans="1:6" x14ac:dyDescent="0.3">
      <c r="A26" s="10" t="s">
        <v>29</v>
      </c>
      <c r="B26" s="11">
        <v>30130</v>
      </c>
      <c r="C26" s="11">
        <v>2</v>
      </c>
      <c r="D26" s="11" t="s">
        <v>9</v>
      </c>
      <c r="E26" s="12">
        <v>2386</v>
      </c>
      <c r="F26" s="12">
        <f t="shared" si="1"/>
        <v>4772</v>
      </c>
    </row>
    <row r="27" spans="1:6" x14ac:dyDescent="0.3">
      <c r="A27" s="10" t="s">
        <v>30</v>
      </c>
      <c r="B27" s="11">
        <v>30131</v>
      </c>
      <c r="C27" s="11">
        <v>2</v>
      </c>
      <c r="D27" s="11" t="s">
        <v>9</v>
      </c>
      <c r="E27" s="12">
        <v>2075</v>
      </c>
      <c r="F27" s="12">
        <f t="shared" si="1"/>
        <v>4150</v>
      </c>
    </row>
    <row r="28" spans="1:6" x14ac:dyDescent="0.3">
      <c r="A28" s="10" t="s">
        <v>31</v>
      </c>
      <c r="B28" s="11">
        <v>30132</v>
      </c>
      <c r="C28" s="11">
        <v>2</v>
      </c>
      <c r="D28" s="11" t="s">
        <v>9</v>
      </c>
      <c r="E28" s="12">
        <v>1712</v>
      </c>
      <c r="F28" s="12">
        <f t="shared" si="1"/>
        <v>3424</v>
      </c>
    </row>
    <row r="29" spans="1:6" ht="15.6" x14ac:dyDescent="0.3">
      <c r="A29" s="22" t="s">
        <v>32</v>
      </c>
      <c r="B29" s="23"/>
      <c r="C29" s="23"/>
      <c r="D29" s="23"/>
      <c r="E29" s="23"/>
      <c r="F29" s="24"/>
    </row>
    <row r="30" spans="1:6" x14ac:dyDescent="0.3">
      <c r="A30" s="10" t="s">
        <v>33</v>
      </c>
      <c r="B30" s="11">
        <v>18143</v>
      </c>
      <c r="C30" s="11">
        <v>2</v>
      </c>
      <c r="D30" s="11" t="s">
        <v>9</v>
      </c>
      <c r="E30" s="12">
        <v>195</v>
      </c>
      <c r="F30" s="12">
        <f>SUM(C30*E30)</f>
        <v>390</v>
      </c>
    </row>
    <row r="31" spans="1:6" ht="15.6" x14ac:dyDescent="0.3">
      <c r="A31" s="22" t="s">
        <v>34</v>
      </c>
      <c r="B31" s="23"/>
      <c r="C31" s="23"/>
      <c r="D31" s="23"/>
      <c r="E31" s="23"/>
      <c r="F31" s="24"/>
    </row>
    <row r="32" spans="1:6" x14ac:dyDescent="0.3">
      <c r="A32" s="10" t="s">
        <v>35</v>
      </c>
      <c r="B32" s="11">
        <v>53051</v>
      </c>
      <c r="C32" s="11">
        <v>1</v>
      </c>
      <c r="D32" s="11" t="s">
        <v>9</v>
      </c>
      <c r="E32" s="12">
        <v>1265</v>
      </c>
      <c r="F32" s="12">
        <f>SUM(C32*E32)</f>
        <v>1265</v>
      </c>
    </row>
    <row r="33" spans="1:6" x14ac:dyDescent="0.3">
      <c r="A33" s="10" t="s">
        <v>36</v>
      </c>
      <c r="B33" s="11">
        <v>30151</v>
      </c>
      <c r="C33" s="11">
        <v>4</v>
      </c>
      <c r="D33" s="11" t="s">
        <v>9</v>
      </c>
      <c r="E33" s="12">
        <v>1041</v>
      </c>
      <c r="F33" s="12">
        <f>SUM(C33*E33)</f>
        <v>4164</v>
      </c>
    </row>
    <row r="34" spans="1:6" s="1" customFormat="1" x14ac:dyDescent="0.3">
      <c r="A34" s="13" t="s">
        <v>37</v>
      </c>
      <c r="B34" s="14">
        <v>53024</v>
      </c>
      <c r="C34" s="14">
        <v>5</v>
      </c>
      <c r="D34" s="14" t="s">
        <v>9</v>
      </c>
      <c r="E34" s="15">
        <v>1719</v>
      </c>
      <c r="F34" s="15">
        <f>SUM(C34*E34)</f>
        <v>8595</v>
      </c>
    </row>
    <row r="35" spans="1:6" s="1" customFormat="1" x14ac:dyDescent="0.3">
      <c r="A35" s="13" t="s">
        <v>38</v>
      </c>
      <c r="B35" s="14">
        <v>90991</v>
      </c>
      <c r="C35" s="14">
        <v>6</v>
      </c>
      <c r="D35" s="14" t="s">
        <v>9</v>
      </c>
      <c r="E35" s="15">
        <v>146</v>
      </c>
      <c r="F35" s="15">
        <f>SUM(C35*E35)</f>
        <v>876</v>
      </c>
    </row>
    <row r="36" spans="1:6" x14ac:dyDescent="0.3">
      <c r="A36" s="10" t="s">
        <v>39</v>
      </c>
      <c r="B36" s="11">
        <v>36237</v>
      </c>
      <c r="C36" s="11">
        <v>6</v>
      </c>
      <c r="D36" s="11" t="s">
        <v>9</v>
      </c>
      <c r="E36" s="12">
        <v>55</v>
      </c>
      <c r="F36" s="12">
        <f>SUM(C36*E36)</f>
        <v>330</v>
      </c>
    </row>
    <row r="37" spans="1:6" x14ac:dyDescent="0.3">
      <c r="A37" s="10" t="s">
        <v>40</v>
      </c>
      <c r="B37" s="11"/>
      <c r="C37" s="11">
        <v>1</v>
      </c>
      <c r="D37" s="11" t="s">
        <v>9</v>
      </c>
      <c r="E37" s="12">
        <v>21000</v>
      </c>
      <c r="F37" s="12">
        <v>21000</v>
      </c>
    </row>
    <row r="38" spans="1:6" x14ac:dyDescent="0.3">
      <c r="A38" s="10" t="s">
        <v>41</v>
      </c>
      <c r="B38" s="11">
        <v>37462</v>
      </c>
      <c r="C38" s="11">
        <v>6</v>
      </c>
      <c r="D38" s="11" t="s">
        <v>9</v>
      </c>
      <c r="E38" s="12">
        <v>360</v>
      </c>
      <c r="F38" s="12">
        <f>SUM(C38*E38)</f>
        <v>2160</v>
      </c>
    </row>
    <row r="39" spans="1:6" ht="18" x14ac:dyDescent="0.35">
      <c r="A39" s="25" t="s">
        <v>42</v>
      </c>
      <c r="B39" s="26"/>
      <c r="C39" s="26"/>
      <c r="D39" s="26"/>
      <c r="E39" s="26"/>
      <c r="F39" s="27">
        <v>194230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hyperlinks>
    <hyperlink ref="A6" r:id="rId1"/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A16" r:id="rId11"/>
    <hyperlink ref="A17" r:id="rId12"/>
    <hyperlink ref="A18" r:id="rId13"/>
    <hyperlink ref="A19" r:id="rId14"/>
    <hyperlink ref="A20" r:id="rId15"/>
    <hyperlink ref="A21" r:id="rId16"/>
    <hyperlink ref="A23" r:id="rId17"/>
    <hyperlink ref="A24" r:id="rId18"/>
    <hyperlink ref="A25" r:id="rId19"/>
    <hyperlink ref="A26" r:id="rId20"/>
    <hyperlink ref="A27" r:id="rId21"/>
    <hyperlink ref="A28" r:id="rId22"/>
    <hyperlink ref="A30" r:id="rId23"/>
    <hyperlink ref="A32" r:id="rId24"/>
    <hyperlink ref="A33" r:id="rId25"/>
    <hyperlink ref="A34" r:id="rId26"/>
    <hyperlink ref="A35" r:id="rId27"/>
    <hyperlink ref="A36" r:id="rId28"/>
    <hyperlink ref="A38" r:id="rId29"/>
  </hyperlinks>
  <pageMargins left="0.7" right="0.7" top="0.75" bottom="0.75" header="0.3" footer="0.3"/>
  <pageSetup paperSize="9" orientation="portrait"/>
  <headerFooter scaleWithDoc="0" alignWithMargins="0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Комерційна пропозиція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HPLaptop</cp:lastModifiedBy>
  <dcterms:created xsi:type="dcterms:W3CDTF">2021-06-15T10:47:16Z</dcterms:created>
  <dcterms:modified xsi:type="dcterms:W3CDTF">2021-08-14T18:12:49Z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